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https://tauwgroup.sharepoint.com/sites/1322358VlaamseOverheidDMEData-onderzoekZon-zoneringskaart/Shared Documents/General/Projectuitvoer/"/>
    </mc:Choice>
  </mc:AlternateContent>
  <xr:revisionPtr revIDLastSave="666" documentId="8_{B3968ADD-68CC-4388-8BE8-32C4D1E9296D}" xr6:coauthVersionLast="47" xr6:coauthVersionMax="47" xr10:uidLastSave="{136AADAA-21AC-4171-AC5F-6C0B493BE68B}"/>
  <bookViews>
    <workbookView xWindow="-108" yWindow="-108" windowWidth="30936" windowHeight="16896" xr2:uid="{4B7707A6-DC48-4FCB-BD35-C9D753FFB785}"/>
  </bookViews>
  <sheets>
    <sheet name="Proefprojecten" sheetId="3" r:id="rId1"/>
  </sheets>
  <definedNames>
    <definedName name="_xlnm.Print_Area" localSheetId="0">Proefprojecten!$A$1:$J$29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" l="1"/>
  <c r="E19" i="3"/>
  <c r="F22" i="3"/>
  <c r="E22" i="3"/>
</calcChain>
</file>

<file path=xl/sharedStrings.xml><?xml version="1.0" encoding="utf-8"?>
<sst xmlns="http://schemas.openxmlformats.org/spreadsheetml/2006/main" count="164" uniqueCount="123">
  <si>
    <t>Project</t>
  </si>
  <si>
    <t>Datum</t>
  </si>
  <si>
    <t>Joris van de Ven</t>
  </si>
  <si>
    <t>Overheid Vlaanderen: Data-onderzoek zon-zoneringskaart</t>
  </si>
  <si>
    <t>Proefprojecten</t>
  </si>
  <si>
    <t>Links</t>
  </si>
  <si>
    <t>Betrokken partijen</t>
  </si>
  <si>
    <t>Investeerders, eigenaars, afnemers, facilitators.</t>
  </si>
  <si>
    <t>Beleving</t>
  </si>
  <si>
    <t>Beleidsmatig</t>
  </si>
  <si>
    <t>Contractueel / overeenkomsten</t>
  </si>
  <si>
    <t>Bereidwilligheid deelnemers</t>
  </si>
  <si>
    <t>Categorieën (gaandeweg evt. aan te vullen):</t>
  </si>
  <si>
    <t>Financieel</t>
  </si>
  <si>
    <t>Juridisch / wetgeving</t>
  </si>
  <si>
    <t>Zon-zoneringskaart - Proefprojecten</t>
  </si>
  <si>
    <t>Gent</t>
  </si>
  <si>
    <t>Decathlon - Zero Emission Sourcing</t>
  </si>
  <si>
    <t>Genk</t>
  </si>
  <si>
    <t>Stad</t>
  </si>
  <si>
    <t>ZES, Decathlon</t>
  </si>
  <si>
    <t>Antwerpen</t>
  </si>
  <si>
    <t>Wijze van energiedelen</t>
  </si>
  <si>
    <t>Energiegemeenschap</t>
  </si>
  <si>
    <t>Brugge</t>
  </si>
  <si>
    <t>Mechelen</t>
  </si>
  <si>
    <t>Project Zonneklaar</t>
  </si>
  <si>
    <t>Eeklo</t>
  </si>
  <si>
    <t>Boortmalt, Menapy, Izen</t>
  </si>
  <si>
    <t>Solar car park Boortmalt</t>
  </si>
  <si>
    <t>Omvang</t>
  </si>
  <si>
    <t>aantal panelen</t>
  </si>
  <si>
    <t>https://www.flows.be/logistics/boortmalt-haven-antwerpen-bouwt-carport-met-zonnepanelen
https://menapy.com/media/1134/izen_boormalt_v2-2.mp4</t>
  </si>
  <si>
    <t>Groot eigen energieverbruik Boortmalt; Goedkope mobiliteit voor werknemers.</t>
  </si>
  <si>
    <t>Beauvent, Stad Gent, Lemahieu Group, VEB</t>
  </si>
  <si>
    <t>https://www.veb.be/nieuws/persbericht-meer-groene-stroom-voor-gent-dankzij-17000-nieuwe-zonnepanelen-aan-rigakaai
https://www.avs.be/artikels/17000-nieuwe-zonnepanelen-aan-gentse-rigakaai-a82767</t>
  </si>
  <si>
    <t>Waarom een succes?</t>
  </si>
  <si>
    <t>Succesfactoren</t>
  </si>
  <si>
    <t>Weinig eigen verbruik; commitment stad Gent (15 jaar stroomafnemer); lokaal eigenaarschap</t>
  </si>
  <si>
    <t>Grote bedrijfsdaken;
Burgercoöperatie (aandelen)</t>
  </si>
  <si>
    <t>Gent e.a.</t>
  </si>
  <si>
    <t>Buurzame Stroom (Sint-Amandsberg en Dampoort)</t>
  </si>
  <si>
    <t>Rigakaai (magazijnen Lemahieu Group)</t>
  </si>
  <si>
    <t>EnerGent, Partago, Ecopower, Stad Gent, Fluvius, Samenlevingsopbouw, Universiteit Gent</t>
  </si>
  <si>
    <t>kWp</t>
  </si>
  <si>
    <t>Investeringsfonds en gratis begeleiding voor zeer kwetsbare doelgroepen; lokale opwek via energiedelen biedt uitkomst voor huurders, appartementbewoners en mensen met ongeschikt dak.
Bottleneck: financiële incentives voor energiegemeenschappen (bandingfactor, investeringssteun).</t>
  </si>
  <si>
    <t>Thor Park</t>
  </si>
  <si>
    <t>https://energent.be/projecten/innovatieprojecten/buurzame-stroom/
https://stad.gent/nl/groen-milieu/nieuws-evenementen/na-proefproject-buurzame-stroom-40-adviezen-voor-sociale-uitrol-zonnepanelen</t>
  </si>
  <si>
    <t>Energiedelen tussen gebouwen</t>
  </si>
  <si>
    <t>n.b.</t>
  </si>
  <si>
    <t>EnergyVille, bedrijven Thor Park, Stad Genk</t>
  </si>
  <si>
    <t>Regelluwe zone, waardoor tegen gunstige tarieven energie kan worden uitgewisseld; lokale opslag van energie; slimme laadinfrastructuur maakt peakshaving (flexibilisering) van elektriciteitsnet mogelijk.</t>
  </si>
  <si>
    <t>https://emis.vito.be/nl/artikel/thor-park-eerste-regelluwe-zone-voor-energie
https://www.grensregio.eu/nieuws/2021/connectsme</t>
  </si>
  <si>
    <t>Vlaanderen</t>
  </si>
  <si>
    <t>Klimaatscholen 2050</t>
  </si>
  <si>
    <t>Beauvent, Ecopower, EnerGent, Pajopower, Stroomvloed, ZuidtrAnt</t>
  </si>
  <si>
    <t>Benutting van opgewekte elektriciteit in de zomermaanden ten tijde van weinig autoconsumptie; ontzorging van de pandeigenaar.</t>
  </si>
  <si>
    <t>https://www.beauvent.be/project/zon/klimaatscholen2050</t>
  </si>
  <si>
    <t>Sociaalmaatschappelijk</t>
  </si>
  <si>
    <t>Meerwaardecreatie door betrokkenheid verkoper en keuzevrijheid</t>
  </si>
  <si>
    <t>https://www.pv-vlaanderen.be/nl/artikel/912/decathlon-koopt-jouw-stroom-in-ruil-voor-sportgerief
https://www.mijnenergie.be/blog/hoe-zit-het-nog-met-de-energieplannen-van-decathlon/</t>
  </si>
  <si>
    <t>Gelijkstroom (Stalinsstraat Deurne)</t>
  </si>
  <si>
    <t>Contractueel / overeenkomsten;
Sociaalmaatschappelijk</t>
  </si>
  <si>
    <t>https://www.zuidtrant.be/_files/ugd/df9b44_eccab655246240098d07fcbb029df4fa.pdf
https://www.zuidtrant.be/gelijkstroom-stalins-in-de-zon</t>
  </si>
  <si>
    <t>ZuidtrAnt, Stad Antwerpen, Fluvius</t>
  </si>
  <si>
    <t>Collectieve inkoop zonnepanelen; inzet van thuisbatterijen en buurtbatterijen (waarvan sommigen gratis verstrekt door Fluvius); sociaalmaatschappelijk aspect (help je buren)</t>
  </si>
  <si>
    <t>Nederland</t>
  </si>
  <si>
    <t>Vandebron</t>
  </si>
  <si>
    <t>Peer-to-peerhandel</t>
  </si>
  <si>
    <t>Energiegemeenschap; peer-to-peerhandel</t>
  </si>
  <si>
    <t>Vandebron, diverse aanbieders en afnemers</t>
  </si>
  <si>
    <t>Zero Emission Sourcing; peer-to-peerhandel</t>
  </si>
  <si>
    <t>Afnemers/bewoners kiezen zelf van welke lokale opwekker ze energie inkopen.</t>
  </si>
  <si>
    <t>https://vandebron.nl/</t>
  </si>
  <si>
    <t>Hengelo</t>
  </si>
  <si>
    <t>Tuindorp Hengelo</t>
  </si>
  <si>
    <t>Energiecoöperatie Zonnecollectief Tuindorp Hengelo</t>
  </si>
  <si>
    <t>SCE subside zorgt voor korting op heffingstarief voor lokale doelgroep (binnen postcoderoos); specifiek bedoeld voor bewoners Tuindorp met beschermd stadsgezicht</t>
  </si>
  <si>
    <t>https://www.zonnecollectieftuindorphengelo.nl/hoe-werkt-het/</t>
  </si>
  <si>
    <t>Amsterdam</t>
  </si>
  <si>
    <t>Deventer</t>
  </si>
  <si>
    <t>Sallcon zonnedak</t>
  </si>
  <si>
    <t>Sallcon, Deventer Energie Coöperatie</t>
  </si>
  <si>
    <t>Postcoderoos regeling maakt heffingskortingen voor omwonenden mogelijk</t>
  </si>
  <si>
    <t>Financieel;
Juridisch / wetgeving</t>
  </si>
  <si>
    <t>https://www.livios.be/nl/bouwinformatie/woonwijzer/hoe-wil-ik-wonen/duurzaam-en-levenslang-wonen/54961/wonen-in-een-uniek-bouwproject-op-deze-plaatsen-kan-het/</t>
  </si>
  <si>
    <t>https://www.deventerenergie.nl/projecten/670-zonneroos-initiatieven</t>
  </si>
  <si>
    <t>Haarlemmermeer</t>
  </si>
  <si>
    <t>Buurtbatterij Rijsenhout</t>
  </si>
  <si>
    <t>Buurtbatterij</t>
  </si>
  <si>
    <t>Energiecoöperatie Tegenstroom, Lyv smart Living, Liander</t>
  </si>
  <si>
    <t>Proeftuin / pilotproject, hoeft niet rendabel te zijn maar is een investering van netbeheerder Liander om de mogelijkheden te onderzoeken.</t>
  </si>
  <si>
    <t>https://www.liander.nl/nieuws/2017/11/23/buren-slaan-lokale-zonnestroom-op-buurtbatterij</t>
  </si>
  <si>
    <t>Schoonschip</t>
  </si>
  <si>
    <t>Energiegemeenschap; thuisbatterij; smart grid</t>
  </si>
  <si>
    <t>Groenestroomcertificaten worden verstrekt omdat het bedrijfsdaken betreft &gt;40% van eigen verbruik.
Bottleneck: op particuliere daken nog niet rendabel i.v.m. ontbreken groenestroomcertificaten.</t>
  </si>
  <si>
    <t>https://coop.klimaan.be/veel-gestelde-vragen/</t>
  </si>
  <si>
    <t>Boortmerbeek</t>
  </si>
  <si>
    <t>Mechelen / Leuven</t>
  </si>
  <si>
    <t>Klimaan CV, ViTeS, KVIK, Swiss Bedding</t>
  </si>
  <si>
    <t>Stad Eeklo, Ecopower, Volterra</t>
  </si>
  <si>
    <t>Gemeente stelt daken van eigen gebouwen beschikbaar voor lokale deelnemers/bewoners die zelf minder geschikte daken hebben; Gemeente neemt de opgewekte stroom af.
Bottleneck: op particuliere daken nog niet rendabel i.v.m. ontbreken groenestroomcertificaten.</t>
  </si>
  <si>
    <t>https://www.ecopower.be/nieuws/eeklo-ecopower-en-volterra-bieden-drieledig-aanbod-voor-cooperatieve-zonneprojecten</t>
  </si>
  <si>
    <t>Burgerzon op stadsdaken</t>
  </si>
  <si>
    <t>Proefproject</t>
  </si>
  <si>
    <t>Energiegemeenschap; maatschappelijke panden</t>
  </si>
  <si>
    <t>-</t>
  </si>
  <si>
    <t>Elektrisch autodelen</t>
  </si>
  <si>
    <t>Stad Brugge, Coopstroom</t>
  </si>
  <si>
    <t>BMCC (beurs- en congresgebouw); Magdalenazaal</t>
  </si>
  <si>
    <t>Vlaamse Stroomversnellerssubsidie toegekend; commitment stad Brugge (20 jaar stroomafnemer); interessant voor coöperanten die zelf geen zonnepanelen kunnen plaatsen wegens erfgoedvoorschriften</t>
  </si>
  <si>
    <t>Commitment stad Brugge (20 jaar stroomafnemer); interessant voor coöperanten die zelf geen zonnepanelen kunnen plaatsen wegens erfgoedvoorschriften; winst coöperatie gaat naar nieuwe energieprojecten.</t>
  </si>
  <si>
    <t>https://energieplatform.brugge.be/stad-brugge-investeert-samen-met-bruggelingen-in-zonne-energie-op-het-nieuwe-beurs-en-congresgebouw-bmcc</t>
  </si>
  <si>
    <t>Stad Brugge, Coopstroom, Beauvent</t>
  </si>
  <si>
    <t>https://www.brugge.be/420-zonnepanelen-en-twee-elektrische-deelwagens-in-daverlo-zorgen-voor-hernieuwbare-energie-en-groene-mobiliteit</t>
  </si>
  <si>
    <t>Elektrisch autodelen; Grote bedrijfsdaken</t>
  </si>
  <si>
    <t>Stad Mechelen, Ecopower, Zorgbedrijf Rivierenland</t>
  </si>
  <si>
    <t>Derde partij financiering (ESCO); Stad Mechelen geeft als gebouweigenaar vergoeding voor geleverde elektriciteit.</t>
  </si>
  <si>
    <t>Financieel;
Contractueel / overeenkomsten</t>
  </si>
  <si>
    <t>https://www.ecopower.be/over-ecopower/productie-installaties/mechelen</t>
  </si>
  <si>
    <t>Daverlo</t>
  </si>
  <si>
    <t>Volgnr.</t>
  </si>
  <si>
    <t>Adviseur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</si>
</sst>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5700"/>
      <name val="Arial"/>
      <family val="2"/>
      <scheme val="minor"/>
    </font>
    <font>
      <b/>
      <sz val="10"/>
      <color theme="4"/>
      <name val="Arial"/>
      <family val="2"/>
      <scheme val="minor"/>
    </font>
    <font>
      <b/>
      <sz val="10"/>
      <color theme="0"/>
      <name val="Arial"/>
      <family val="2"/>
      <scheme val="minor"/>
    </font>
    <font>
      <i/>
      <sz val="10"/>
      <color rgb="FF7F7F7F"/>
      <name val="Arial"/>
      <family val="2"/>
      <scheme val="minor"/>
    </font>
    <font>
      <sz val="10"/>
      <color rgb="FF3F3F76"/>
      <name val="Arial"/>
      <family val="2"/>
      <scheme val="minor"/>
    </font>
    <font>
      <sz val="10"/>
      <color theme="3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theme="3"/>
      <name val="Arial"/>
      <family val="2"/>
      <scheme val="minor"/>
    </font>
    <font>
      <b/>
      <sz val="15"/>
      <color theme="3"/>
      <name val="Arial"/>
      <family val="2"/>
      <scheme val="minor"/>
    </font>
    <font>
      <sz val="10"/>
      <name val="Arial"/>
      <family val="2"/>
      <scheme val="minor"/>
    </font>
    <font>
      <b/>
      <sz val="15"/>
      <color theme="3" tint="-0.499984740745262"/>
      <name val="Arial"/>
      <family val="2"/>
      <scheme val="minor"/>
    </font>
    <font>
      <b/>
      <sz val="10"/>
      <color theme="3" tint="-0.499984740745262"/>
      <name val="Arial"/>
      <family val="2"/>
      <scheme val="minor"/>
    </font>
    <font>
      <sz val="10"/>
      <color theme="3" tint="-0.499984740745262"/>
      <name val="Arial"/>
      <family val="2"/>
      <scheme val="minor"/>
    </font>
    <font>
      <b/>
      <sz val="10"/>
      <name val="Arial"/>
      <family val="2"/>
      <scheme val="minor"/>
    </font>
    <font>
      <sz val="10"/>
      <color theme="0"/>
      <name val="Arial"/>
      <family val="2"/>
      <scheme val="minor"/>
    </font>
    <font>
      <u/>
      <sz val="10"/>
      <color rgb="FF4B55A5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/>
      <top/>
      <bottom style="thin">
        <color theme="3" tint="-0.499984740745262"/>
      </bottom>
      <diagonal/>
    </border>
    <border>
      <left style="thin">
        <color theme="3" tint="-0.499984740745262"/>
      </left>
      <right/>
      <top/>
      <bottom/>
      <diagonal/>
    </border>
    <border>
      <left style="thin">
        <color theme="3" tint="-0.499984740745262"/>
      </left>
      <right/>
      <top/>
      <bottom style="thin">
        <color theme="3" tint="-0.499984740745262"/>
      </bottom>
      <diagonal/>
    </border>
    <border>
      <left style="thin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rgb="FF002060"/>
      </bottom>
      <diagonal/>
    </border>
  </borders>
  <cellStyleXfs count="13">
    <xf numFmtId="0" fontId="0" fillId="0" borderId="0"/>
    <xf numFmtId="0" fontId="11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7" fillId="7" borderId="1" applyNumberFormat="0" applyAlignment="0" applyProtection="0"/>
    <xf numFmtId="0" fontId="10" fillId="5" borderId="2" applyNumberFormat="0" applyAlignment="0" applyProtection="0"/>
    <xf numFmtId="0" fontId="4" fillId="5" borderId="1" applyNumberFormat="0" applyAlignment="0" applyProtection="0"/>
    <xf numFmtId="0" fontId="8" fillId="0" borderId="4" applyNumberFormat="0" applyFill="0" applyAlignment="0" applyProtection="0"/>
    <xf numFmtId="0" fontId="5" fillId="6" borderId="3" applyNumberFormat="0" applyAlignment="0" applyProtection="0"/>
    <xf numFmtId="0" fontId="9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5" applyNumberFormat="0" applyFill="0" applyAlignment="0" applyProtection="0"/>
  </cellStyleXfs>
  <cellXfs count="48">
    <xf numFmtId="0" fontId="0" fillId="0" borderId="0" xfId="0"/>
    <xf numFmtId="0" fontId="13" fillId="0" borderId="0" xfId="0" applyFont="1"/>
    <xf numFmtId="0" fontId="15" fillId="0" borderId="0" xfId="1" applyFont="1"/>
    <xf numFmtId="0" fontId="14" fillId="0" borderId="6" xfId="12" applyFont="1" applyBorder="1"/>
    <xf numFmtId="0" fontId="0" fillId="0" borderId="7" xfId="0" applyBorder="1"/>
    <xf numFmtId="0" fontId="16" fillId="0" borderId="0" xfId="0" applyFont="1"/>
    <xf numFmtId="14" fontId="16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13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0" fontId="16" fillId="0" borderId="8" xfId="0" applyFont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0" fontId="0" fillId="8" borderId="7" xfId="0" applyFill="1" applyBorder="1"/>
    <xf numFmtId="0" fontId="0" fillId="8" borderId="7" xfId="0" applyFill="1" applyBorder="1" applyAlignment="1">
      <alignment vertical="top"/>
    </xf>
    <xf numFmtId="0" fontId="13" fillId="8" borderId="0" xfId="0" applyFont="1" applyFill="1" applyAlignment="1">
      <alignment horizontal="left"/>
    </xf>
    <xf numFmtId="0" fontId="13" fillId="8" borderId="0" xfId="0" applyFont="1" applyFill="1" applyAlignment="1">
      <alignment horizontal="left" vertical="top"/>
    </xf>
    <xf numFmtId="0" fontId="15" fillId="8" borderId="0" xfId="0" applyFont="1" applyFill="1" applyAlignment="1">
      <alignment horizontal="left"/>
    </xf>
    <xf numFmtId="0" fontId="15" fillId="8" borderId="0" xfId="0" applyFont="1" applyFill="1" applyAlignment="1">
      <alignment horizontal="left" vertical="top"/>
    </xf>
    <xf numFmtId="0" fontId="16" fillId="8" borderId="8" xfId="0" applyFont="1" applyFill="1" applyBorder="1" applyAlignment="1">
      <alignment horizontal="left" vertical="top" wrapText="1"/>
    </xf>
    <xf numFmtId="0" fontId="13" fillId="8" borderId="9" xfId="0" applyFont="1" applyFill="1" applyBorder="1" applyAlignment="1">
      <alignment horizontal="left"/>
    </xf>
    <xf numFmtId="0" fontId="15" fillId="8" borderId="9" xfId="0" applyFont="1" applyFill="1" applyBorder="1" applyAlignment="1">
      <alignment horizontal="left"/>
    </xf>
    <xf numFmtId="0" fontId="16" fillId="8" borderId="10" xfId="0" applyFont="1" applyFill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5" fillId="8" borderId="11" xfId="0" applyFont="1" applyFill="1" applyBorder="1"/>
    <xf numFmtId="0" fontId="0" fillId="0" borderId="0" xfId="0" applyBorder="1"/>
    <xf numFmtId="0" fontId="13" fillId="0" borderId="0" xfId="0" applyFont="1" applyBorder="1"/>
    <xf numFmtId="0" fontId="15" fillId="0" borderId="12" xfId="1" applyFont="1" applyBorder="1"/>
    <xf numFmtId="0" fontId="0" fillId="0" borderId="12" xfId="0" applyBorder="1"/>
    <xf numFmtId="0" fontId="0" fillId="0" borderId="12" xfId="0" applyBorder="1" applyAlignment="1">
      <alignment vertical="top"/>
    </xf>
    <xf numFmtId="0" fontId="15" fillId="8" borderId="7" xfId="0" applyFont="1" applyFill="1" applyBorder="1"/>
    <xf numFmtId="0" fontId="13" fillId="8" borderId="0" xfId="0" applyFont="1" applyFill="1" applyBorder="1" applyAlignment="1">
      <alignment horizontal="left"/>
    </xf>
    <xf numFmtId="0" fontId="15" fillId="8" borderId="0" xfId="0" applyFont="1" applyFill="1" applyBorder="1" applyAlignment="1">
      <alignment horizontal="left"/>
    </xf>
    <xf numFmtId="0" fontId="13" fillId="0" borderId="0" xfId="0" applyFont="1" applyBorder="1" applyAlignment="1">
      <alignment horizontal="left" vertical="top" wrapText="1"/>
    </xf>
    <xf numFmtId="3" fontId="13" fillId="0" borderId="0" xfId="0" applyNumberFormat="1" applyFont="1" applyBorder="1" applyAlignment="1">
      <alignment horizontal="left" vertical="top" wrapText="1"/>
    </xf>
    <xf numFmtId="0" fontId="14" fillId="0" borderId="0" xfId="12" applyFont="1" applyBorder="1"/>
    <xf numFmtId="0" fontId="13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8" fillId="0" borderId="12" xfId="0" applyFont="1" applyBorder="1" applyAlignment="1">
      <alignment vertical="top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</cellXfs>
  <cellStyles count="13">
    <cellStyle name="Bad" xfId="3" builtinId="27" customBuiltin="1"/>
    <cellStyle name="Calculation" xfId="7" builtinId="22" customBuiltin="1"/>
    <cellStyle name="Check Cell" xfId="9" builtinId="23" customBuiltin="1"/>
    <cellStyle name="Explanatory Text" xfId="11" builtinId="53" customBuiltin="1"/>
    <cellStyle name="Good" xfId="2" builtinId="26" customBuiltin="1"/>
    <cellStyle name="Heading 1" xfId="12" builtinId="16"/>
    <cellStyle name="Heading 4" xfId="1" builtinId="19" customBuiltin="1"/>
    <cellStyle name="Input" xfId="5" builtinId="20" customBuiltin="1"/>
    <cellStyle name="Linked Cell" xfId="8" builtinId="24" customBuiltin="1"/>
    <cellStyle name="Neutral" xfId="4" builtinId="28" customBuiltin="1"/>
    <cellStyle name="Normal" xfId="0" builtinId="0" customBuiltin="1"/>
    <cellStyle name="Output" xfId="6" builtinId="21" customBuiltin="1"/>
    <cellStyle name="Warning Text" xfId="10" builtinId="11" customBuiltin="1"/>
  </cellStyles>
  <dxfs count="0"/>
  <tableStyles count="0" defaultTableStyle="TableStyleMedium2" defaultPivotStyle="PivotStyleLight16"/>
  <colors>
    <mruColors>
      <color rgb="FF4B55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555669</xdr:colOff>
      <xdr:row>0</xdr:row>
      <xdr:rowOff>71718</xdr:rowOff>
    </xdr:from>
    <xdr:to>
      <xdr:col>6</xdr:col>
      <xdr:colOff>2399180</xdr:colOff>
      <xdr:row>3</xdr:row>
      <xdr:rowOff>30264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CD41F50-F3A2-4088-88C9-A13A2F84B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2775" y="71718"/>
          <a:ext cx="1843511" cy="559181"/>
        </a:xfrm>
        <a:prstGeom prst="rect">
          <a:avLst/>
        </a:prstGeom>
      </xdr:spPr>
    </xdr:pic>
    <xdr:clientData/>
  </xdr:twoCellAnchor>
  <xdr:twoCellAnchor editAs="oneCell">
    <xdr:from>
      <xdr:col>3</xdr:col>
      <xdr:colOff>1364877</xdr:colOff>
      <xdr:row>0</xdr:row>
      <xdr:rowOff>80897</xdr:rowOff>
    </xdr:from>
    <xdr:to>
      <xdr:col>6</xdr:col>
      <xdr:colOff>168090</xdr:colOff>
      <xdr:row>3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7E20622-7C50-4E41-B057-110F4F420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1" y="80897"/>
          <a:ext cx="2389095" cy="5197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yntraal huisstijl">
  <a:themeElements>
    <a:clrScheme name="Syntraal huisstijl">
      <a:dk1>
        <a:sysClr val="windowText" lastClr="000000"/>
      </a:dk1>
      <a:lt1>
        <a:sysClr val="window" lastClr="FFFFFF"/>
      </a:lt1>
      <a:dk2>
        <a:srgbClr val="4B55A5"/>
      </a:dk2>
      <a:lt2>
        <a:srgbClr val="E7E6E6"/>
      </a:lt2>
      <a:accent1>
        <a:srgbClr val="4B55A5"/>
      </a:accent1>
      <a:accent2>
        <a:srgbClr val="008CA5"/>
      </a:accent2>
      <a:accent3>
        <a:srgbClr val="A5A5A5"/>
      </a:accent3>
      <a:accent4>
        <a:srgbClr val="A5287D"/>
      </a:accent4>
      <a:accent5>
        <a:srgbClr val="5FC8B4"/>
      </a:accent5>
      <a:accent6>
        <a:srgbClr val="E64B78"/>
      </a:accent6>
      <a:hlink>
        <a:srgbClr val="4B55A5"/>
      </a:hlink>
      <a:folHlink>
        <a:srgbClr val="A5287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B5E36-ED41-446A-BCFF-66B96E92F6C2}">
  <sheetPr>
    <pageSetUpPr fitToPage="1"/>
  </sheetPr>
  <dimension ref="A1:Q73"/>
  <sheetViews>
    <sheetView tabSelected="1" zoomScale="85" zoomScaleNormal="85" workbookViewId="0">
      <selection activeCell="A7" sqref="A7"/>
    </sheetView>
  </sheetViews>
  <sheetFormatPr defaultColWidth="8.88671875" defaultRowHeight="13.2" x14ac:dyDescent="0.25"/>
  <cols>
    <col min="1" max="1" width="10.33203125" style="1" customWidth="1"/>
    <col min="2" max="2" width="24.6640625" style="1" customWidth="1"/>
    <col min="3" max="3" width="45.5546875" style="1" customWidth="1"/>
    <col min="4" max="4" width="26.109375" style="1" customWidth="1"/>
    <col min="5" max="5" width="13.109375" style="1" bestFit="1" customWidth="1"/>
    <col min="6" max="6" width="13.109375" style="1" customWidth="1"/>
    <col min="7" max="8" width="50.6640625" style="1" customWidth="1"/>
    <col min="9" max="9" width="48.109375" style="16" customWidth="1"/>
    <col min="10" max="10" width="103" style="16" bestFit="1" customWidth="1"/>
    <col min="11" max="12" width="8.88671875" style="1" customWidth="1"/>
    <col min="13" max="16384" width="8.88671875" style="1"/>
  </cols>
  <sheetData>
    <row r="1" spans="1:17" ht="19.8" thickBot="1" x14ac:dyDescent="0.4">
      <c r="A1" s="3" t="s">
        <v>15</v>
      </c>
      <c r="B1" s="3"/>
      <c r="C1" s="3"/>
      <c r="D1"/>
      <c r="E1"/>
      <c r="F1"/>
      <c r="G1"/>
      <c r="H1" s="41"/>
      <c r="I1" s="43" t="s">
        <v>12</v>
      </c>
      <c r="K1"/>
      <c r="L1"/>
      <c r="M1"/>
      <c r="N1"/>
      <c r="O1"/>
      <c r="P1"/>
      <c r="Q1"/>
    </row>
    <row r="2" spans="1:17" ht="13.8" thickTop="1" x14ac:dyDescent="0.25">
      <c r="A2" s="2"/>
      <c r="B2" s="2"/>
      <c r="D2" s="2"/>
      <c r="E2" s="2"/>
      <c r="F2" s="2"/>
      <c r="G2"/>
      <c r="H2"/>
      <c r="I2" s="44" t="s">
        <v>9</v>
      </c>
      <c r="K2"/>
      <c r="L2"/>
      <c r="M2"/>
      <c r="N2"/>
      <c r="O2"/>
      <c r="P2"/>
      <c r="Q2"/>
    </row>
    <row r="3" spans="1:17" x14ac:dyDescent="0.25">
      <c r="A3" s="2" t="s">
        <v>0</v>
      </c>
      <c r="B3" s="5" t="s">
        <v>3</v>
      </c>
      <c r="D3" s="5"/>
      <c r="E3" s="5"/>
      <c r="F3" s="5"/>
      <c r="G3"/>
      <c r="H3"/>
      <c r="I3" s="44" t="s">
        <v>10</v>
      </c>
      <c r="K3"/>
      <c r="L3"/>
      <c r="M3"/>
      <c r="N3"/>
      <c r="O3"/>
      <c r="P3"/>
      <c r="Q3"/>
    </row>
    <row r="4" spans="1:17" x14ac:dyDescent="0.25">
      <c r="A4" s="2" t="s">
        <v>1</v>
      </c>
      <c r="B4" s="6">
        <v>44755</v>
      </c>
      <c r="D4" s="6"/>
      <c r="E4" s="6"/>
      <c r="F4" s="6"/>
      <c r="I4" s="44" t="s">
        <v>8</v>
      </c>
      <c r="J4" s="15"/>
      <c r="K4"/>
      <c r="L4"/>
      <c r="M4"/>
      <c r="N4"/>
      <c r="O4"/>
      <c r="P4"/>
      <c r="Q4"/>
    </row>
    <row r="5" spans="1:17" x14ac:dyDescent="0.25">
      <c r="A5" s="2" t="s">
        <v>122</v>
      </c>
      <c r="B5" s="5" t="s">
        <v>2</v>
      </c>
      <c r="D5" s="5"/>
      <c r="E5" s="5"/>
      <c r="F5" s="5"/>
      <c r="I5" s="44" t="s">
        <v>11</v>
      </c>
      <c r="J5" s="15"/>
      <c r="K5"/>
      <c r="L5"/>
      <c r="M5"/>
      <c r="N5"/>
      <c r="O5"/>
      <c r="P5"/>
      <c r="Q5"/>
    </row>
    <row r="6" spans="1:17" x14ac:dyDescent="0.25">
      <c r="B6" s="2"/>
      <c r="C6"/>
      <c r="D6"/>
      <c r="E6"/>
      <c r="F6"/>
      <c r="G6"/>
      <c r="H6"/>
      <c r="I6" s="44" t="s">
        <v>13</v>
      </c>
      <c r="J6" s="15"/>
      <c r="K6"/>
      <c r="L6"/>
      <c r="M6"/>
      <c r="N6"/>
      <c r="O6"/>
      <c r="P6"/>
      <c r="Q6"/>
    </row>
    <row r="7" spans="1:17" x14ac:dyDescent="0.25">
      <c r="B7" s="2"/>
      <c r="C7"/>
      <c r="D7"/>
      <c r="E7"/>
      <c r="F7"/>
      <c r="G7"/>
      <c r="H7"/>
      <c r="I7" s="44" t="s">
        <v>14</v>
      </c>
      <c r="J7" s="15"/>
      <c r="K7"/>
      <c r="L7"/>
      <c r="M7"/>
      <c r="N7"/>
      <c r="O7"/>
      <c r="P7"/>
      <c r="Q7"/>
    </row>
    <row r="8" spans="1:17" s="32" customFormat="1" ht="13.8" thickBot="1" x14ac:dyDescent="0.3">
      <c r="A8" s="33"/>
      <c r="B8" s="33"/>
      <c r="C8" s="34"/>
      <c r="D8" s="34"/>
      <c r="E8" s="34"/>
      <c r="F8" s="34"/>
      <c r="G8" s="34"/>
      <c r="H8" s="34"/>
      <c r="I8" s="45" t="s">
        <v>58</v>
      </c>
      <c r="J8" s="35"/>
      <c r="K8" s="31"/>
      <c r="L8" s="31"/>
      <c r="M8" s="31"/>
      <c r="N8" s="31"/>
      <c r="O8" s="31"/>
      <c r="P8" s="31"/>
      <c r="Q8" s="31"/>
    </row>
    <row r="9" spans="1:17" ht="13.8" thickBot="1" x14ac:dyDescent="0.3">
      <c r="A9" s="4"/>
      <c r="B9" s="4"/>
      <c r="C9" s="30" t="s">
        <v>4</v>
      </c>
      <c r="D9" s="36"/>
      <c r="E9" s="36"/>
      <c r="F9" s="36"/>
      <c r="G9" s="19"/>
      <c r="H9" s="19"/>
      <c r="I9" s="20"/>
      <c r="J9" s="20"/>
      <c r="K9" s="10"/>
      <c r="L9" s="10"/>
      <c r="M9" s="10"/>
      <c r="N9" s="10"/>
      <c r="O9" s="10"/>
      <c r="P9" s="10"/>
      <c r="Q9" s="10"/>
    </row>
    <row r="10" spans="1:17" x14ac:dyDescent="0.25">
      <c r="B10" s="7"/>
      <c r="C10" s="26"/>
      <c r="D10" s="37"/>
      <c r="E10" s="37"/>
      <c r="F10" s="37"/>
      <c r="G10" s="21"/>
      <c r="H10" s="21"/>
      <c r="I10" s="22"/>
      <c r="J10" s="22"/>
      <c r="K10" s="7"/>
      <c r="L10" s="7"/>
      <c r="M10" s="7"/>
      <c r="N10" s="7"/>
      <c r="O10" s="7"/>
      <c r="P10" s="7"/>
      <c r="Q10" s="7"/>
    </row>
    <row r="11" spans="1:17" s="9" customFormat="1" x14ac:dyDescent="0.25">
      <c r="A11" s="9" t="s">
        <v>121</v>
      </c>
      <c r="B11" s="8" t="s">
        <v>19</v>
      </c>
      <c r="C11" s="27" t="s">
        <v>104</v>
      </c>
      <c r="D11" s="38" t="s">
        <v>22</v>
      </c>
      <c r="E11" s="38" t="s">
        <v>30</v>
      </c>
      <c r="F11" s="38"/>
      <c r="G11" s="23" t="s">
        <v>6</v>
      </c>
      <c r="H11" s="24" t="s">
        <v>37</v>
      </c>
      <c r="I11" s="24" t="s">
        <v>37</v>
      </c>
      <c r="J11" s="24" t="s">
        <v>5</v>
      </c>
      <c r="M11" s="8"/>
      <c r="N11" s="8"/>
      <c r="O11" s="8"/>
      <c r="P11" s="8"/>
      <c r="Q11" s="8"/>
    </row>
    <row r="12" spans="1:17" s="13" customFormat="1" ht="27.75" customHeight="1" x14ac:dyDescent="0.25">
      <c r="A12" s="12"/>
      <c r="B12" s="12"/>
      <c r="C12" s="28"/>
      <c r="D12" s="25"/>
      <c r="E12" s="25" t="s">
        <v>31</v>
      </c>
      <c r="F12" s="25" t="s">
        <v>44</v>
      </c>
      <c r="G12" s="25" t="s">
        <v>7</v>
      </c>
      <c r="H12" s="25" t="s">
        <v>36</v>
      </c>
      <c r="I12" s="25" t="s">
        <v>36</v>
      </c>
      <c r="J12" s="25"/>
      <c r="K12" s="10"/>
      <c r="L12" s="10"/>
      <c r="M12" s="10"/>
      <c r="N12" s="10"/>
      <c r="O12" s="10"/>
      <c r="P12" s="10"/>
      <c r="Q12" s="10"/>
    </row>
    <row r="13" spans="1:17" s="11" customFormat="1" ht="26.4" x14ac:dyDescent="0.25">
      <c r="A13" s="14">
        <v>1</v>
      </c>
      <c r="B13" s="18" t="s">
        <v>16</v>
      </c>
      <c r="C13" s="29" t="s">
        <v>42</v>
      </c>
      <c r="D13" s="39" t="s">
        <v>39</v>
      </c>
      <c r="E13" s="40">
        <v>17000</v>
      </c>
      <c r="F13" s="40">
        <v>8235</v>
      </c>
      <c r="G13" s="14" t="s">
        <v>34</v>
      </c>
      <c r="H13" s="14" t="s">
        <v>38</v>
      </c>
      <c r="I13" s="14" t="s">
        <v>9</v>
      </c>
      <c r="J13" s="46" t="s">
        <v>35</v>
      </c>
      <c r="K13" s="10"/>
      <c r="L13" s="10"/>
      <c r="M13" s="10"/>
      <c r="N13" s="10"/>
      <c r="O13" s="10"/>
      <c r="P13" s="10"/>
      <c r="Q13" s="10"/>
    </row>
    <row r="14" spans="1:17" s="11" customFormat="1" ht="26.4" x14ac:dyDescent="0.25">
      <c r="A14" s="14">
        <v>2</v>
      </c>
      <c r="B14" s="18" t="s">
        <v>40</v>
      </c>
      <c r="C14" s="29" t="s">
        <v>17</v>
      </c>
      <c r="D14" s="39" t="s">
        <v>71</v>
      </c>
      <c r="E14" s="40" t="s">
        <v>49</v>
      </c>
      <c r="F14" s="40" t="s">
        <v>49</v>
      </c>
      <c r="G14" s="14" t="s">
        <v>20</v>
      </c>
      <c r="H14" s="14" t="s">
        <v>59</v>
      </c>
      <c r="I14" s="14" t="s">
        <v>8</v>
      </c>
      <c r="J14" s="46" t="s">
        <v>60</v>
      </c>
      <c r="K14" s="14"/>
      <c r="L14" s="14"/>
      <c r="M14" s="10"/>
      <c r="N14" s="10"/>
      <c r="O14" s="10"/>
      <c r="P14" s="10"/>
      <c r="Q14" s="10"/>
    </row>
    <row r="15" spans="1:17" ht="39.6" x14ac:dyDescent="0.25">
      <c r="A15" s="17">
        <v>3</v>
      </c>
      <c r="B15" s="18" t="s">
        <v>21</v>
      </c>
      <c r="C15" s="29" t="s">
        <v>61</v>
      </c>
      <c r="D15" s="39" t="s">
        <v>69</v>
      </c>
      <c r="E15" s="40"/>
      <c r="F15" s="40"/>
      <c r="G15" s="14" t="s">
        <v>64</v>
      </c>
      <c r="H15" s="14" t="s">
        <v>65</v>
      </c>
      <c r="I15" s="14" t="s">
        <v>62</v>
      </c>
      <c r="J15" s="46" t="s">
        <v>63</v>
      </c>
    </row>
    <row r="16" spans="1:17" s="11" customFormat="1" ht="52.8" x14ac:dyDescent="0.25">
      <c r="A16" s="14">
        <v>4</v>
      </c>
      <c r="B16" s="18" t="s">
        <v>18</v>
      </c>
      <c r="C16" s="29" t="s">
        <v>46</v>
      </c>
      <c r="D16" s="39" t="s">
        <v>48</v>
      </c>
      <c r="E16" s="40" t="s">
        <v>49</v>
      </c>
      <c r="F16" s="40" t="s">
        <v>49</v>
      </c>
      <c r="G16" s="14" t="s">
        <v>50</v>
      </c>
      <c r="H16" s="14" t="s">
        <v>51</v>
      </c>
      <c r="I16" s="14" t="s">
        <v>14</v>
      </c>
      <c r="J16" s="46" t="s">
        <v>52</v>
      </c>
      <c r="K16" s="14"/>
      <c r="L16" s="14"/>
      <c r="M16" s="10"/>
      <c r="N16" s="10"/>
      <c r="O16" s="10"/>
      <c r="P16" s="10"/>
      <c r="Q16" s="10"/>
    </row>
    <row r="17" spans="1:17" s="11" customFormat="1" ht="52.8" x14ac:dyDescent="0.25">
      <c r="A17" s="14">
        <v>5</v>
      </c>
      <c r="B17" s="18" t="s">
        <v>24</v>
      </c>
      <c r="C17" s="29" t="s">
        <v>120</v>
      </c>
      <c r="D17" s="39" t="s">
        <v>107</v>
      </c>
      <c r="E17" s="40">
        <v>420</v>
      </c>
      <c r="F17" s="40">
        <v>164</v>
      </c>
      <c r="G17" s="14" t="s">
        <v>108</v>
      </c>
      <c r="H17" s="14" t="s">
        <v>110</v>
      </c>
      <c r="I17" s="14" t="s">
        <v>62</v>
      </c>
      <c r="J17" s="46" t="s">
        <v>114</v>
      </c>
      <c r="K17" s="14"/>
      <c r="L17" s="14"/>
      <c r="M17" s="10"/>
      <c r="N17" s="10"/>
      <c r="O17" s="10"/>
      <c r="P17" s="10"/>
      <c r="Q17" s="10"/>
    </row>
    <row r="18" spans="1:17" s="11" customFormat="1" ht="26.4" x14ac:dyDescent="0.25">
      <c r="A18" s="14">
        <v>6</v>
      </c>
      <c r="B18" s="18" t="s">
        <v>21</v>
      </c>
      <c r="C18" s="29" t="s">
        <v>29</v>
      </c>
      <c r="D18" s="39" t="s">
        <v>115</v>
      </c>
      <c r="E18" s="40">
        <v>2000</v>
      </c>
      <c r="F18" s="40">
        <v>920</v>
      </c>
      <c r="G18" s="14" t="s">
        <v>28</v>
      </c>
      <c r="H18" s="14" t="s">
        <v>33</v>
      </c>
      <c r="I18" s="14" t="s">
        <v>13</v>
      </c>
      <c r="J18" s="46" t="s">
        <v>32</v>
      </c>
      <c r="K18" s="14"/>
      <c r="L18" s="14"/>
      <c r="M18" s="10"/>
      <c r="N18" s="10"/>
      <c r="O18" s="10"/>
      <c r="P18" s="10"/>
      <c r="Q18" s="10"/>
    </row>
    <row r="19" spans="1:17" s="11" customFormat="1" ht="52.8" x14ac:dyDescent="0.25">
      <c r="A19" s="14">
        <v>7</v>
      </c>
      <c r="B19" s="18" t="s">
        <v>24</v>
      </c>
      <c r="C19" s="29" t="s">
        <v>109</v>
      </c>
      <c r="D19" s="42" t="s">
        <v>105</v>
      </c>
      <c r="E19" s="40">
        <f>642+72</f>
        <v>714</v>
      </c>
      <c r="F19" s="40">
        <f>240+27.7</f>
        <v>267.7</v>
      </c>
      <c r="G19" s="14" t="s">
        <v>113</v>
      </c>
      <c r="H19" s="14" t="s">
        <v>111</v>
      </c>
      <c r="I19" s="14" t="s">
        <v>62</v>
      </c>
      <c r="J19" s="46" t="s">
        <v>112</v>
      </c>
      <c r="K19" s="14"/>
      <c r="L19" s="14"/>
      <c r="M19" s="10"/>
      <c r="N19" s="10"/>
      <c r="O19" s="10"/>
      <c r="P19" s="10"/>
      <c r="Q19" s="10"/>
    </row>
    <row r="20" spans="1:17" s="11" customFormat="1" ht="92.4" x14ac:dyDescent="0.25">
      <c r="A20" s="17">
        <v>8</v>
      </c>
      <c r="B20" s="18" t="s">
        <v>16</v>
      </c>
      <c r="C20" s="29" t="s">
        <v>41</v>
      </c>
      <c r="D20" s="39" t="s">
        <v>23</v>
      </c>
      <c r="E20" s="40">
        <v>2535</v>
      </c>
      <c r="F20" s="40">
        <v>720</v>
      </c>
      <c r="G20" s="14" t="s">
        <v>43</v>
      </c>
      <c r="H20" s="14" t="s">
        <v>45</v>
      </c>
      <c r="I20" s="14" t="s">
        <v>58</v>
      </c>
      <c r="J20" s="46" t="s">
        <v>47</v>
      </c>
      <c r="K20" s="14"/>
      <c r="L20" s="14"/>
      <c r="M20" s="10"/>
      <c r="N20" s="10"/>
      <c r="O20" s="10"/>
      <c r="P20" s="10"/>
      <c r="Q20" s="10"/>
    </row>
    <row r="21" spans="1:17" s="11" customFormat="1" ht="26.4" x14ac:dyDescent="0.25">
      <c r="A21" s="14">
        <v>9</v>
      </c>
      <c r="B21" s="18" t="s">
        <v>25</v>
      </c>
      <c r="C21" s="29" t="s">
        <v>26</v>
      </c>
      <c r="D21" s="11" t="s">
        <v>105</v>
      </c>
      <c r="E21" s="40" t="s">
        <v>49</v>
      </c>
      <c r="F21" s="40">
        <v>2000</v>
      </c>
      <c r="G21" s="42" t="s">
        <v>116</v>
      </c>
      <c r="H21" s="42" t="s">
        <v>117</v>
      </c>
      <c r="I21" s="14" t="s">
        <v>118</v>
      </c>
      <c r="J21" s="47" t="s">
        <v>119</v>
      </c>
      <c r="K21" s="14"/>
      <c r="L21" s="14"/>
      <c r="M21" s="10"/>
      <c r="N21" s="10"/>
      <c r="O21" s="10"/>
      <c r="P21" s="10"/>
      <c r="Q21" s="10"/>
    </row>
    <row r="22" spans="1:17" s="11" customFormat="1" ht="52.8" x14ac:dyDescent="0.25">
      <c r="A22" s="14">
        <v>10</v>
      </c>
      <c r="B22" s="18" t="s">
        <v>98</v>
      </c>
      <c r="C22" s="29" t="s">
        <v>97</v>
      </c>
      <c r="D22" s="39" t="s">
        <v>39</v>
      </c>
      <c r="E22" s="40">
        <f>1330+47+47</f>
        <v>1424</v>
      </c>
      <c r="F22" s="40">
        <f>600+21+21</f>
        <v>642</v>
      </c>
      <c r="G22" s="14" t="s">
        <v>99</v>
      </c>
      <c r="H22" s="14" t="s">
        <v>95</v>
      </c>
      <c r="I22" s="14" t="s">
        <v>14</v>
      </c>
      <c r="J22" s="46" t="s">
        <v>96</v>
      </c>
      <c r="K22" s="14"/>
      <c r="L22" s="14"/>
      <c r="M22" s="10"/>
      <c r="N22" s="10"/>
      <c r="O22" s="10"/>
      <c r="P22" s="10"/>
      <c r="Q22" s="10"/>
    </row>
    <row r="23" spans="1:17" s="11" customFormat="1" ht="66" x14ac:dyDescent="0.25">
      <c r="A23" s="14">
        <v>11</v>
      </c>
      <c r="B23" s="18" t="s">
        <v>27</v>
      </c>
      <c r="C23" s="29" t="s">
        <v>103</v>
      </c>
      <c r="D23" s="42" t="s">
        <v>105</v>
      </c>
      <c r="E23" s="40" t="s">
        <v>49</v>
      </c>
      <c r="F23" s="40">
        <v>737</v>
      </c>
      <c r="G23" s="14" t="s">
        <v>100</v>
      </c>
      <c r="H23" s="14" t="s">
        <v>101</v>
      </c>
      <c r="I23" s="14" t="s">
        <v>58</v>
      </c>
      <c r="J23" s="46" t="s">
        <v>102</v>
      </c>
      <c r="K23" s="14"/>
      <c r="L23" s="14"/>
      <c r="M23" s="10"/>
      <c r="N23" s="10"/>
      <c r="O23" s="10"/>
      <c r="P23" s="10"/>
      <c r="Q23" s="10"/>
    </row>
    <row r="24" spans="1:17" s="11" customFormat="1" ht="39.6" x14ac:dyDescent="0.25">
      <c r="A24" s="14">
        <v>12</v>
      </c>
      <c r="B24" s="18" t="s">
        <v>53</v>
      </c>
      <c r="C24" s="29" t="s">
        <v>54</v>
      </c>
      <c r="D24" s="42" t="s">
        <v>105</v>
      </c>
      <c r="E24" s="40" t="s">
        <v>49</v>
      </c>
      <c r="F24" s="40">
        <v>580</v>
      </c>
      <c r="G24" s="14" t="s">
        <v>55</v>
      </c>
      <c r="H24" s="14" t="s">
        <v>56</v>
      </c>
      <c r="I24" s="14" t="s">
        <v>13</v>
      </c>
      <c r="J24" s="46" t="s">
        <v>57</v>
      </c>
      <c r="K24" s="14"/>
      <c r="L24" s="14"/>
      <c r="M24" s="10"/>
      <c r="N24" s="10"/>
      <c r="O24" s="10"/>
      <c r="P24" s="10"/>
      <c r="Q24" s="10"/>
    </row>
    <row r="25" spans="1:17" s="11" customFormat="1" ht="26.4" x14ac:dyDescent="0.25">
      <c r="A25" s="17">
        <v>13</v>
      </c>
      <c r="B25" s="18" t="s">
        <v>66</v>
      </c>
      <c r="C25" s="29" t="s">
        <v>67</v>
      </c>
      <c r="D25" s="39" t="s">
        <v>68</v>
      </c>
      <c r="E25" s="40" t="s">
        <v>49</v>
      </c>
      <c r="F25" s="40" t="s">
        <v>49</v>
      </c>
      <c r="G25" s="14" t="s">
        <v>70</v>
      </c>
      <c r="H25" s="14" t="s">
        <v>72</v>
      </c>
      <c r="I25" s="14" t="s">
        <v>8</v>
      </c>
      <c r="J25" s="46" t="s">
        <v>73</v>
      </c>
      <c r="K25" s="14"/>
      <c r="L25" s="14"/>
      <c r="M25" s="10"/>
      <c r="N25" s="10"/>
      <c r="O25" s="10"/>
      <c r="P25" s="10"/>
      <c r="Q25" s="10"/>
    </row>
    <row r="26" spans="1:17" s="11" customFormat="1" ht="39.6" x14ac:dyDescent="0.25">
      <c r="A26" s="14">
        <v>14</v>
      </c>
      <c r="B26" s="18" t="s">
        <v>74</v>
      </c>
      <c r="C26" s="29" t="s">
        <v>75</v>
      </c>
      <c r="D26" s="39" t="s">
        <v>23</v>
      </c>
      <c r="E26" s="40" t="s">
        <v>49</v>
      </c>
      <c r="F26" s="40" t="s">
        <v>49</v>
      </c>
      <c r="G26" s="14" t="s">
        <v>76</v>
      </c>
      <c r="H26" s="14" t="s">
        <v>77</v>
      </c>
      <c r="I26" s="14" t="s">
        <v>84</v>
      </c>
      <c r="J26" s="46" t="s">
        <v>78</v>
      </c>
      <c r="K26" s="14"/>
      <c r="L26" s="14"/>
      <c r="M26" s="10"/>
      <c r="N26" s="10"/>
      <c r="O26" s="10"/>
      <c r="P26" s="10"/>
      <c r="Q26" s="10"/>
    </row>
    <row r="27" spans="1:17" s="11" customFormat="1" ht="52.8" x14ac:dyDescent="0.25">
      <c r="A27" s="14">
        <v>15</v>
      </c>
      <c r="B27" s="18" t="s">
        <v>79</v>
      </c>
      <c r="C27" s="29" t="s">
        <v>93</v>
      </c>
      <c r="D27" s="39" t="s">
        <v>94</v>
      </c>
      <c r="E27" s="40">
        <v>500</v>
      </c>
      <c r="F27" s="40" t="s">
        <v>49</v>
      </c>
      <c r="G27" s="14" t="s">
        <v>106</v>
      </c>
      <c r="H27" s="14" t="s">
        <v>51</v>
      </c>
      <c r="I27" s="14" t="s">
        <v>14</v>
      </c>
      <c r="J27" s="46" t="s">
        <v>85</v>
      </c>
      <c r="K27" s="14"/>
      <c r="L27" s="14"/>
      <c r="M27" s="10"/>
      <c r="N27" s="10"/>
      <c r="O27" s="10"/>
      <c r="P27" s="10"/>
      <c r="Q27" s="10"/>
    </row>
    <row r="28" spans="1:17" s="11" customFormat="1" ht="39.6" x14ac:dyDescent="0.25">
      <c r="A28" s="14">
        <v>16</v>
      </c>
      <c r="B28" s="18" t="s">
        <v>87</v>
      </c>
      <c r="C28" s="29" t="s">
        <v>88</v>
      </c>
      <c r="D28" s="39" t="s">
        <v>89</v>
      </c>
      <c r="E28" s="40" t="s">
        <v>49</v>
      </c>
      <c r="F28" s="40" t="s">
        <v>49</v>
      </c>
      <c r="G28" s="14" t="s">
        <v>90</v>
      </c>
      <c r="H28" s="14" t="s">
        <v>91</v>
      </c>
      <c r="I28" s="14" t="s">
        <v>10</v>
      </c>
      <c r="J28" s="46" t="s">
        <v>92</v>
      </c>
      <c r="K28" s="14"/>
      <c r="L28" s="14"/>
      <c r="M28" s="10"/>
      <c r="N28" s="10"/>
      <c r="O28" s="10"/>
      <c r="P28" s="10"/>
      <c r="Q28" s="10"/>
    </row>
    <row r="29" spans="1:17" s="11" customFormat="1" ht="26.4" x14ac:dyDescent="0.25">
      <c r="A29" s="14">
        <v>17</v>
      </c>
      <c r="B29" s="18" t="s">
        <v>80</v>
      </c>
      <c r="C29" s="29" t="s">
        <v>81</v>
      </c>
      <c r="D29" s="39" t="s">
        <v>23</v>
      </c>
      <c r="E29" s="40" t="s">
        <v>49</v>
      </c>
      <c r="F29" s="40" t="s">
        <v>49</v>
      </c>
      <c r="G29" s="14" t="s">
        <v>82</v>
      </c>
      <c r="H29" s="14" t="s">
        <v>83</v>
      </c>
      <c r="I29" s="14" t="s">
        <v>84</v>
      </c>
      <c r="J29" s="46" t="s">
        <v>86</v>
      </c>
      <c r="K29" s="14"/>
      <c r="L29" s="14"/>
      <c r="M29" s="10"/>
      <c r="N29" s="10"/>
      <c r="O29" s="10"/>
      <c r="P29" s="10"/>
      <c r="Q29" s="10"/>
    </row>
    <row r="30" spans="1:17" x14ac:dyDescent="0.25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7"/>
      <c r="N30" s="7"/>
      <c r="O30" s="7"/>
      <c r="P30" s="7"/>
      <c r="Q30" s="7"/>
    </row>
    <row r="31" spans="1:17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7"/>
      <c r="N31" s="7"/>
      <c r="O31" s="7"/>
      <c r="P31" s="7"/>
      <c r="Q31" s="7"/>
    </row>
    <row r="32" spans="1:17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7"/>
      <c r="N32" s="7"/>
      <c r="O32" s="7"/>
      <c r="P32" s="7"/>
      <c r="Q32" s="7"/>
    </row>
    <row r="33" spans="2:17" x14ac:dyDescent="0.25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7"/>
      <c r="N33" s="7"/>
      <c r="O33" s="7"/>
      <c r="P33" s="7"/>
      <c r="Q33" s="7"/>
    </row>
    <row r="34" spans="2:17" x14ac:dyDescent="0.25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7"/>
      <c r="N34" s="7"/>
      <c r="O34" s="7"/>
      <c r="P34" s="7"/>
      <c r="Q34" s="7"/>
    </row>
    <row r="35" spans="2:17" x14ac:dyDescent="0.2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7"/>
      <c r="N35" s="7"/>
      <c r="O35" s="7"/>
      <c r="P35" s="7"/>
      <c r="Q35" s="7"/>
    </row>
    <row r="36" spans="2:17" x14ac:dyDescent="0.25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7"/>
      <c r="N36" s="7"/>
      <c r="O36" s="7"/>
      <c r="P36" s="7"/>
      <c r="Q36" s="7"/>
    </row>
    <row r="37" spans="2:17" x14ac:dyDescent="0.2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7"/>
      <c r="N37" s="7"/>
      <c r="O37" s="7"/>
      <c r="P37" s="7"/>
      <c r="Q37" s="7"/>
    </row>
    <row r="38" spans="2:17" x14ac:dyDescent="0.25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7"/>
      <c r="N38" s="7"/>
      <c r="O38" s="7"/>
      <c r="P38" s="7"/>
      <c r="Q38" s="7"/>
    </row>
    <row r="39" spans="2:17" x14ac:dyDescent="0.25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7"/>
      <c r="N39" s="7"/>
      <c r="O39" s="7"/>
      <c r="P39" s="7"/>
      <c r="Q39" s="7"/>
    </row>
    <row r="40" spans="2:17" x14ac:dyDescent="0.25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7"/>
      <c r="N40" s="7"/>
      <c r="O40" s="7"/>
      <c r="P40" s="7"/>
      <c r="Q40" s="7"/>
    </row>
    <row r="41" spans="2:17" x14ac:dyDescent="0.25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7"/>
      <c r="N41" s="7"/>
      <c r="O41" s="7"/>
      <c r="P41" s="7"/>
      <c r="Q41" s="7"/>
    </row>
    <row r="42" spans="2:17" x14ac:dyDescent="0.25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7"/>
      <c r="N42" s="7"/>
      <c r="O42" s="7"/>
      <c r="P42" s="7"/>
      <c r="Q42" s="7"/>
    </row>
    <row r="43" spans="2:17" x14ac:dyDescent="0.25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7"/>
      <c r="N43" s="7"/>
      <c r="O43" s="7"/>
      <c r="P43" s="7"/>
      <c r="Q43" s="7"/>
    </row>
    <row r="44" spans="2:17" x14ac:dyDescent="0.25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7"/>
      <c r="N44" s="7"/>
      <c r="O44" s="7"/>
      <c r="P44" s="7"/>
      <c r="Q44" s="7"/>
    </row>
    <row r="45" spans="2:17" x14ac:dyDescent="0.25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7"/>
      <c r="N45" s="7"/>
      <c r="O45" s="7"/>
      <c r="P45" s="7"/>
      <c r="Q45" s="7"/>
    </row>
    <row r="46" spans="2:17" x14ac:dyDescent="0.25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7"/>
      <c r="N46" s="7"/>
      <c r="O46" s="7"/>
      <c r="P46" s="7"/>
      <c r="Q46" s="7"/>
    </row>
    <row r="47" spans="2:17" x14ac:dyDescent="0.25">
      <c r="B47" s="7"/>
      <c r="C47" s="7"/>
      <c r="D47" s="7"/>
      <c r="E47" s="7"/>
      <c r="F47" s="7"/>
      <c r="G47" s="7"/>
      <c r="H47" s="7"/>
      <c r="I47" s="17"/>
      <c r="J47" s="17"/>
      <c r="K47" s="7"/>
      <c r="L47" s="7"/>
      <c r="M47" s="7"/>
      <c r="N47" s="7"/>
      <c r="O47" s="7"/>
      <c r="P47" s="7"/>
      <c r="Q47" s="7"/>
    </row>
    <row r="48" spans="2:17" x14ac:dyDescent="0.25">
      <c r="B48" s="7"/>
      <c r="C48" s="7"/>
      <c r="D48" s="7"/>
      <c r="E48" s="7"/>
      <c r="F48" s="7"/>
      <c r="G48" s="7"/>
      <c r="H48" s="7"/>
      <c r="I48" s="17"/>
      <c r="J48" s="17"/>
      <c r="K48" s="7"/>
      <c r="L48" s="7"/>
      <c r="M48" s="7"/>
      <c r="N48" s="7"/>
      <c r="O48" s="7"/>
      <c r="P48" s="7"/>
      <c r="Q48" s="7"/>
    </row>
    <row r="49" spans="2:17" x14ac:dyDescent="0.25">
      <c r="B49" s="7"/>
      <c r="C49" s="7"/>
      <c r="D49" s="7"/>
      <c r="E49" s="7"/>
      <c r="F49" s="7"/>
      <c r="G49" s="7"/>
      <c r="H49" s="7"/>
      <c r="I49" s="17"/>
      <c r="J49" s="17"/>
      <c r="K49" s="7"/>
      <c r="L49" s="7"/>
      <c r="M49" s="7"/>
      <c r="N49" s="7"/>
      <c r="O49" s="7"/>
      <c r="P49" s="7"/>
      <c r="Q49" s="7"/>
    </row>
    <row r="50" spans="2:17" x14ac:dyDescent="0.25">
      <c r="B50" s="7"/>
      <c r="C50" s="7"/>
      <c r="D50" s="7"/>
      <c r="E50" s="7"/>
      <c r="F50" s="7"/>
      <c r="G50" s="7"/>
      <c r="H50" s="7"/>
      <c r="I50" s="17"/>
      <c r="J50" s="17"/>
      <c r="K50" s="7"/>
      <c r="L50" s="7"/>
      <c r="M50" s="7"/>
      <c r="N50" s="7"/>
      <c r="O50" s="7"/>
      <c r="P50" s="7"/>
      <c r="Q50" s="7"/>
    </row>
    <row r="51" spans="2:17" x14ac:dyDescent="0.25">
      <c r="B51" s="7"/>
      <c r="C51" s="7"/>
      <c r="D51" s="7"/>
      <c r="E51" s="7"/>
      <c r="F51" s="7"/>
      <c r="G51" s="7"/>
      <c r="H51" s="7"/>
      <c r="I51" s="17"/>
      <c r="J51" s="17"/>
      <c r="K51" s="7"/>
      <c r="L51" s="7"/>
      <c r="M51" s="7"/>
      <c r="N51" s="7"/>
      <c r="O51" s="7"/>
      <c r="P51" s="7"/>
      <c r="Q51" s="7"/>
    </row>
    <row r="52" spans="2:17" x14ac:dyDescent="0.25">
      <c r="B52" s="7"/>
      <c r="C52" s="7"/>
      <c r="D52" s="7"/>
      <c r="E52" s="7"/>
      <c r="F52" s="7"/>
      <c r="G52" s="7"/>
      <c r="H52" s="7"/>
      <c r="I52" s="17"/>
      <c r="J52" s="17"/>
      <c r="K52" s="7"/>
      <c r="L52" s="7"/>
      <c r="M52" s="7"/>
      <c r="N52" s="7"/>
      <c r="O52" s="7"/>
      <c r="P52" s="7"/>
      <c r="Q52" s="7"/>
    </row>
    <row r="53" spans="2:17" x14ac:dyDescent="0.25">
      <c r="B53" s="7"/>
      <c r="C53" s="7"/>
      <c r="D53" s="7"/>
      <c r="E53" s="7"/>
      <c r="F53" s="7"/>
      <c r="G53" s="7"/>
      <c r="H53" s="7"/>
      <c r="I53" s="17"/>
      <c r="J53" s="17"/>
      <c r="K53" s="7"/>
      <c r="L53" s="7"/>
      <c r="M53" s="7"/>
      <c r="N53" s="7"/>
      <c r="O53" s="7"/>
      <c r="P53" s="7"/>
      <c r="Q53" s="7"/>
    </row>
    <row r="54" spans="2:17" x14ac:dyDescent="0.25">
      <c r="B54" s="7"/>
      <c r="C54" s="7"/>
      <c r="D54" s="7"/>
      <c r="E54" s="7"/>
      <c r="F54" s="7"/>
      <c r="G54" s="7"/>
      <c r="H54" s="7"/>
      <c r="I54" s="17"/>
      <c r="J54" s="17"/>
      <c r="K54" s="7"/>
      <c r="L54" s="7"/>
      <c r="M54" s="7"/>
      <c r="N54" s="7"/>
      <c r="O54" s="7"/>
      <c r="P54" s="7"/>
      <c r="Q54" s="7"/>
    </row>
    <row r="55" spans="2:17" x14ac:dyDescent="0.25">
      <c r="B55" s="7"/>
      <c r="C55" s="7"/>
      <c r="D55" s="7"/>
      <c r="E55" s="7"/>
      <c r="F55" s="7"/>
      <c r="G55" s="7"/>
      <c r="H55" s="7"/>
      <c r="I55" s="17"/>
      <c r="J55" s="17"/>
      <c r="K55" s="7"/>
      <c r="L55" s="7"/>
      <c r="M55" s="7"/>
      <c r="N55" s="7"/>
      <c r="O55" s="7"/>
      <c r="P55" s="7"/>
      <c r="Q55" s="7"/>
    </row>
    <row r="56" spans="2:17" x14ac:dyDescent="0.25">
      <c r="B56" s="7"/>
      <c r="C56" s="7"/>
      <c r="D56" s="7"/>
      <c r="E56" s="7"/>
      <c r="F56" s="7"/>
      <c r="G56" s="7"/>
      <c r="H56" s="7"/>
      <c r="I56" s="17"/>
      <c r="J56" s="17"/>
      <c r="K56" s="7"/>
      <c r="L56" s="7"/>
      <c r="M56" s="7"/>
      <c r="N56" s="7"/>
      <c r="O56" s="7"/>
      <c r="P56" s="7"/>
      <c r="Q56" s="7"/>
    </row>
    <row r="57" spans="2:17" x14ac:dyDescent="0.25">
      <c r="B57" s="7"/>
      <c r="C57" s="7"/>
      <c r="D57" s="7"/>
      <c r="E57" s="7"/>
      <c r="F57" s="7"/>
      <c r="G57" s="7"/>
      <c r="H57" s="7"/>
      <c r="I57" s="17"/>
      <c r="J57" s="17"/>
      <c r="K57" s="7"/>
      <c r="L57" s="7"/>
      <c r="M57" s="7"/>
      <c r="N57" s="7"/>
      <c r="O57" s="7"/>
      <c r="P57" s="7"/>
      <c r="Q57" s="7"/>
    </row>
    <row r="58" spans="2:17" x14ac:dyDescent="0.25">
      <c r="B58" s="7"/>
      <c r="C58" s="7"/>
      <c r="D58" s="7"/>
      <c r="E58" s="7"/>
      <c r="F58" s="7"/>
      <c r="G58" s="7"/>
      <c r="H58" s="7"/>
      <c r="I58" s="17"/>
      <c r="J58" s="17"/>
      <c r="K58" s="7"/>
      <c r="L58" s="7"/>
      <c r="M58" s="7"/>
      <c r="N58" s="7"/>
      <c r="O58" s="7"/>
      <c r="P58" s="7"/>
      <c r="Q58" s="7"/>
    </row>
    <row r="59" spans="2:17" x14ac:dyDescent="0.25">
      <c r="B59" s="7"/>
      <c r="C59" s="7"/>
      <c r="D59" s="7"/>
      <c r="E59" s="7"/>
      <c r="F59" s="7"/>
      <c r="G59" s="7"/>
      <c r="H59" s="7"/>
      <c r="I59" s="17"/>
      <c r="J59" s="17"/>
      <c r="K59" s="7"/>
      <c r="L59" s="7"/>
      <c r="M59" s="7"/>
      <c r="N59" s="7"/>
      <c r="O59" s="7"/>
      <c r="P59" s="7"/>
      <c r="Q59" s="7"/>
    </row>
    <row r="60" spans="2:17" x14ac:dyDescent="0.25">
      <c r="B60" s="7"/>
      <c r="C60" s="7"/>
      <c r="D60" s="7"/>
      <c r="E60" s="7"/>
      <c r="F60" s="7"/>
      <c r="G60" s="7"/>
      <c r="H60" s="7"/>
      <c r="I60" s="17"/>
      <c r="J60" s="17"/>
      <c r="K60" s="7"/>
      <c r="L60" s="7"/>
      <c r="M60" s="7"/>
      <c r="N60" s="7"/>
      <c r="O60" s="7"/>
      <c r="P60" s="7"/>
      <c r="Q60" s="7"/>
    </row>
    <row r="61" spans="2:17" x14ac:dyDescent="0.25">
      <c r="B61" s="7"/>
      <c r="C61" s="7"/>
      <c r="D61" s="7"/>
      <c r="E61" s="7"/>
      <c r="F61" s="7"/>
      <c r="G61" s="7"/>
      <c r="H61" s="7"/>
      <c r="I61" s="17"/>
      <c r="J61" s="17"/>
      <c r="K61" s="7"/>
      <c r="L61" s="7"/>
      <c r="M61" s="7"/>
      <c r="N61" s="7"/>
      <c r="O61" s="7"/>
      <c r="P61" s="7"/>
      <c r="Q61" s="7"/>
    </row>
    <row r="62" spans="2:17" x14ac:dyDescent="0.25">
      <c r="B62" s="7"/>
      <c r="C62" s="7"/>
      <c r="D62" s="7"/>
      <c r="E62" s="7"/>
      <c r="F62" s="7"/>
      <c r="G62" s="7"/>
      <c r="H62" s="7"/>
      <c r="I62" s="17"/>
      <c r="J62" s="17"/>
      <c r="K62" s="7"/>
      <c r="L62" s="7"/>
      <c r="M62" s="7"/>
      <c r="N62" s="7"/>
      <c r="O62" s="7"/>
      <c r="P62" s="7"/>
      <c r="Q62" s="7"/>
    </row>
    <row r="63" spans="2:17" x14ac:dyDescent="0.25">
      <c r="B63" s="7"/>
      <c r="C63" s="7"/>
      <c r="D63" s="7"/>
      <c r="E63" s="7"/>
      <c r="F63" s="7"/>
      <c r="G63" s="7"/>
      <c r="H63" s="7"/>
      <c r="I63" s="17"/>
      <c r="J63" s="17"/>
      <c r="K63" s="7"/>
      <c r="L63" s="7"/>
      <c r="M63" s="7"/>
      <c r="N63" s="7"/>
      <c r="O63" s="7"/>
      <c r="P63" s="7"/>
      <c r="Q63" s="7"/>
    </row>
    <row r="64" spans="2:17" x14ac:dyDescent="0.25">
      <c r="B64" s="7"/>
      <c r="C64" s="7"/>
      <c r="D64" s="7"/>
      <c r="E64" s="7"/>
      <c r="F64" s="7"/>
      <c r="G64" s="7"/>
      <c r="H64" s="7"/>
      <c r="I64" s="17"/>
      <c r="J64" s="17"/>
      <c r="K64" s="7"/>
      <c r="L64" s="7"/>
      <c r="M64" s="7"/>
      <c r="N64" s="7"/>
      <c r="O64" s="7"/>
      <c r="P64" s="7"/>
      <c r="Q64" s="7"/>
    </row>
    <row r="65" spans="2:17" x14ac:dyDescent="0.25">
      <c r="B65" s="7"/>
      <c r="C65" s="7"/>
      <c r="D65" s="7"/>
      <c r="E65" s="7"/>
      <c r="F65" s="7"/>
      <c r="G65" s="7"/>
      <c r="H65" s="7"/>
      <c r="I65" s="17"/>
      <c r="J65" s="17"/>
      <c r="K65" s="7"/>
      <c r="L65" s="7"/>
      <c r="M65" s="7"/>
      <c r="N65" s="7"/>
      <c r="O65" s="7"/>
      <c r="P65" s="7"/>
      <c r="Q65" s="7"/>
    </row>
    <row r="66" spans="2:17" x14ac:dyDescent="0.25">
      <c r="B66" s="7"/>
      <c r="C66" s="7"/>
      <c r="D66" s="7"/>
      <c r="E66" s="7"/>
      <c r="F66" s="7"/>
      <c r="G66" s="7"/>
      <c r="H66" s="7"/>
      <c r="I66" s="17"/>
      <c r="J66" s="17"/>
      <c r="K66" s="7"/>
      <c r="L66" s="7"/>
      <c r="M66" s="7"/>
      <c r="N66" s="7"/>
      <c r="O66" s="7"/>
      <c r="P66" s="7"/>
      <c r="Q66" s="7"/>
    </row>
    <row r="67" spans="2:17" x14ac:dyDescent="0.25">
      <c r="B67" s="7"/>
      <c r="C67" s="7"/>
      <c r="D67" s="7"/>
      <c r="E67" s="7"/>
      <c r="F67" s="7"/>
      <c r="G67" s="7"/>
      <c r="H67" s="7"/>
      <c r="I67" s="17"/>
      <c r="J67" s="17"/>
      <c r="K67" s="7"/>
      <c r="L67" s="7"/>
      <c r="M67" s="7"/>
      <c r="N67" s="7"/>
      <c r="O67" s="7"/>
      <c r="P67" s="7"/>
      <c r="Q67" s="7"/>
    </row>
    <row r="68" spans="2:17" x14ac:dyDescent="0.25">
      <c r="B68" s="7"/>
      <c r="C68" s="7"/>
      <c r="D68" s="7"/>
      <c r="E68" s="7"/>
      <c r="F68" s="7"/>
      <c r="G68" s="7"/>
      <c r="H68" s="7"/>
      <c r="I68" s="17"/>
      <c r="J68" s="17"/>
      <c r="K68" s="7"/>
      <c r="L68" s="7"/>
      <c r="M68" s="7"/>
      <c r="N68" s="7"/>
      <c r="O68" s="7"/>
      <c r="P68" s="7"/>
      <c r="Q68" s="7"/>
    </row>
    <row r="69" spans="2:17" x14ac:dyDescent="0.25">
      <c r="B69" s="7"/>
      <c r="C69" s="7"/>
      <c r="D69" s="7"/>
      <c r="E69" s="7"/>
      <c r="F69" s="7"/>
      <c r="G69" s="7"/>
      <c r="H69" s="7"/>
      <c r="I69" s="17"/>
      <c r="J69" s="17"/>
      <c r="K69" s="7"/>
      <c r="L69" s="7"/>
      <c r="M69" s="7"/>
      <c r="N69" s="7"/>
      <c r="O69" s="7"/>
      <c r="P69" s="7"/>
      <c r="Q69" s="7"/>
    </row>
    <row r="70" spans="2:17" x14ac:dyDescent="0.25">
      <c r="B70" s="7"/>
      <c r="C70" s="7"/>
      <c r="D70" s="7"/>
      <c r="E70" s="7"/>
      <c r="F70" s="7"/>
      <c r="G70" s="7"/>
      <c r="H70" s="7"/>
      <c r="I70" s="17"/>
      <c r="J70" s="17"/>
      <c r="K70" s="7"/>
      <c r="L70" s="7"/>
      <c r="M70" s="7"/>
      <c r="N70" s="7"/>
      <c r="O70" s="7"/>
      <c r="P70" s="7"/>
      <c r="Q70" s="7"/>
    </row>
    <row r="71" spans="2:17" x14ac:dyDescent="0.25">
      <c r="B71" s="7"/>
      <c r="C71" s="7"/>
      <c r="D71" s="7"/>
      <c r="E71" s="7"/>
      <c r="F71" s="7"/>
      <c r="G71" s="7"/>
      <c r="H71" s="7"/>
      <c r="I71" s="17"/>
      <c r="J71" s="17"/>
      <c r="K71" s="7"/>
      <c r="L71" s="7"/>
      <c r="M71" s="7"/>
      <c r="N71" s="7"/>
      <c r="O71" s="7"/>
      <c r="P71" s="7"/>
      <c r="Q71" s="7"/>
    </row>
    <row r="72" spans="2:17" x14ac:dyDescent="0.25">
      <c r="B72" s="7"/>
      <c r="C72" s="7"/>
      <c r="D72" s="7"/>
      <c r="E72" s="7"/>
      <c r="F72" s="7"/>
      <c r="G72" s="7"/>
      <c r="H72" s="7"/>
      <c r="I72" s="17"/>
      <c r="J72" s="17"/>
      <c r="K72" s="7"/>
      <c r="L72" s="7"/>
      <c r="M72" s="7"/>
      <c r="N72" s="7"/>
      <c r="O72" s="7"/>
      <c r="P72" s="7"/>
      <c r="Q72" s="7"/>
    </row>
    <row r="73" spans="2:17" x14ac:dyDescent="0.25">
      <c r="B73" s="7"/>
      <c r="C73" s="7"/>
      <c r="D73" s="7"/>
      <c r="E73" s="7"/>
      <c r="F73" s="7"/>
      <c r="G73" s="7"/>
      <c r="H73" s="7"/>
      <c r="I73" s="17"/>
      <c r="J73" s="17"/>
      <c r="K73" s="7"/>
      <c r="L73" s="7"/>
      <c r="M73" s="7"/>
      <c r="N73" s="7"/>
      <c r="O73" s="7"/>
      <c r="P73" s="7"/>
      <c r="Q73" s="7"/>
    </row>
  </sheetData>
  <dataValidations count="1">
    <dataValidation type="list" allowBlank="1" showInputMessage="1" sqref="I13:I29" xr:uid="{30262707-B887-40E4-9C31-07342C5808C6}">
      <formula1>$I$2:$I$8</formula1>
    </dataValidation>
  </dataValidations>
  <pageMargins left="0.7" right="0.7" top="0.75" bottom="0.75" header="0.3" footer="0.3"/>
  <pageSetup paperSize="8" scale="5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dfc77a-0804-4b68-a6bf-6be7245a5d75" xsi:nil="true"/>
    <lcf76f155ced4ddcb4097134ff3c332f xmlns="f809cb3e-2ea6-473f-a740-38639a6d4e3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90D1C07EFAD44A837FAC47390A1004" ma:contentTypeVersion="15" ma:contentTypeDescription="Een nieuw document maken." ma:contentTypeScope="" ma:versionID="4bbe6ab4e33f2e57df3a2b624fc63089">
  <xsd:schema xmlns:xsd="http://www.w3.org/2001/XMLSchema" xmlns:xs="http://www.w3.org/2001/XMLSchema" xmlns:p="http://schemas.microsoft.com/office/2006/metadata/properties" xmlns:ns2="f809cb3e-2ea6-473f-a740-38639a6d4e3a" xmlns:ns3="86dfc77a-0804-4b68-a6bf-6be7245a5d75" targetNamespace="http://schemas.microsoft.com/office/2006/metadata/properties" ma:root="true" ma:fieldsID="1b80492b8afa48ef58a1121ec11349b1" ns2:_="" ns3:_="">
    <xsd:import namespace="f809cb3e-2ea6-473f-a740-38639a6d4e3a"/>
    <xsd:import namespace="86dfc77a-0804-4b68-a6bf-6be7245a5d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9cb3e-2ea6-473f-a740-38639a6d4e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140874bb-005b-4a26-b085-598c00416e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fc77a-0804-4b68-a6bf-6be7245a5d7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3f9cb42-b6bf-438f-b851-4ad6bff99920}" ma:internalName="TaxCatchAll" ma:showField="CatchAllData" ma:web="86dfc77a-0804-4b68-a6bf-6be7245a5d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E46D7A-C1EE-4F17-8B6A-3641FF494D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877BE9-0B8E-4B0B-B84C-8FD78CBC9CE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5a7db624-159e-4b5b-8fb1-c9acfa88a7e3"/>
    <ds:schemaRef ds:uri="b55d5472-aeba-48d8-b530-e9e26917836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F0179C8-96AB-4627-B3B5-787DD205061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Proefprojecten</vt:lpstr>
      <vt:lpstr>Proefprojecten!Print_Area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Joris van de Ven</dc:creator>
  <cp:lastModifiedBy>Joris van de Ven</cp:lastModifiedBy>
  <cp:lastPrinted>2022-07-13T14:39:41Z</cp:lastPrinted>
  <dcterms:created xsi:type="dcterms:W3CDTF">2021-10-06T12:13:27Z</dcterms:created>
  <dcterms:modified xsi:type="dcterms:W3CDTF">2022-07-13T14:39:56Z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0x0101006290D1C07EFAD44A837FAC47390A1004</vt:lpwstr>
  </property>
  <property fmtid="{D5CDD505-2E9C-101B-9397-08002B2CF9AE}" pid="3" name="MediaServiceImageTags">
    <vt:lpwstr/>
  </property>
</Properties>
</file>